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НМЦ интер" sheetId="1" r:id="rId1"/>
  </sheets>
  <definedNames>
    <definedName name="_xlnm.Print_Area" localSheetId="0">'НМЦ интер'!$A$1:$U$41</definedName>
  </definedNames>
  <calcPr fullCalcOnLoad="1"/>
</workbook>
</file>

<file path=xl/sharedStrings.xml><?xml version="1.0" encoding="utf-8"?>
<sst xmlns="http://schemas.openxmlformats.org/spreadsheetml/2006/main" count="66" uniqueCount="48">
  <si>
    <t>Категории</t>
  </si>
  <si>
    <t>Цены/ поставщики</t>
  </si>
  <si>
    <t>Средняя</t>
  </si>
  <si>
    <t>Цены/ поставщиков</t>
  </si>
  <si>
    <t xml:space="preserve">Средняя </t>
  </si>
  <si>
    <t>Начальная  цена</t>
  </si>
  <si>
    <t xml:space="preserve">Наименование товара, тех.  хар-ки </t>
  </si>
  <si>
    <t xml:space="preserve">Кол-во ед. товара </t>
  </si>
  <si>
    <t>Модель,</t>
  </si>
  <si>
    <t>ООО " Прагматика"</t>
  </si>
  <si>
    <t>Интеграция</t>
  </si>
  <si>
    <t>ООО Перспектива</t>
  </si>
  <si>
    <t>производитель</t>
  </si>
  <si>
    <t>Цена за ед. товара</t>
  </si>
  <si>
    <t>Итого</t>
  </si>
  <si>
    <t>х</t>
  </si>
  <si>
    <t>Стоимость доставки</t>
  </si>
  <si>
    <t>ИТОГО</t>
  </si>
  <si>
    <t>с доставкой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</si>
  <si>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</si>
  <si>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</si>
  <si>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</si>
  <si>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</si>
  <si>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</si>
  <si>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</si>
  <si>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</si>
  <si>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</si>
  <si>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</si>
  <si>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ООО "Перспектива"</t>
  </si>
  <si>
    <t>620089  Свердловская область г. Екатеринбург , ул. Онежская, д.4а, оф.7. Коммерческое предложение от 12.06.2012 г. №12/06/13-2</t>
  </si>
  <si>
    <t>620089,  г. Екатеринбург ,ул Крестинского , 44 , оф. 512, тел/факс (343)278-44-23 Коммерческое предложение от 04.07.2012 г. №07/12/04-3</t>
  </si>
  <si>
    <t>620141,  Свердловская область г. Екатеринбург , ул.пехотинцев, 12 - 29 Коммерческое предложение от 10.06.2012 г. №05-4/10/06/12</t>
  </si>
  <si>
    <t xml:space="preserve">на поставку интерактивной системы со встроенным проектором и системой управления
</t>
  </si>
  <si>
    <t>Поставка интерактивной системы со встроенным проектором и системой управления</t>
  </si>
  <si>
    <t>Способ размещения заказа: открытый аукцион в электронной форме</t>
  </si>
  <si>
    <r>
      <rPr>
        <b/>
        <sz val="6"/>
        <color indexed="8"/>
        <rFont val="Times New Roman"/>
        <family val="1"/>
      </rPr>
      <t xml:space="preserve">1. Требования к конструкции доски: </t>
    </r>
    <r>
      <rPr>
        <sz val="6"/>
        <color indexed="8"/>
        <rFont val="Times New Roman"/>
        <family val="1"/>
      </rPr>
      <t xml:space="preserve">• Конструкция активного лотка доски должна иметь съемные боковые крышки, для легкой установки модулей расширения и аксессуаров. 
</t>
    </r>
    <r>
      <rPr>
        <b/>
        <sz val="6"/>
        <color indexed="8"/>
        <rFont val="Times New Roman"/>
        <family val="1"/>
      </rPr>
      <t>2. Требования к комплектации интерактивной системы:</t>
    </r>
    <r>
      <rPr>
        <sz val="6"/>
        <color indexed="8"/>
        <rFont val="Times New Roman"/>
        <family val="1"/>
      </rPr>
      <t xml:space="preserve">
1) Интерактивная доска со следующими техническими характеристиками
• Тип: доска прямой проекции ,  разрешение активной поверхности не более 4000*4000 на прикосновение,  Подключение к компьютеру USB 2.0. (обязательное требование),  работа с операционными системами Windows, MacOs, Linux, диагональ: не менее 194 см и не более 197 см,  Формат 4:3 (обязательное требование),  Принцип работы: Резистивная технология,  Должна быть обеспечена возможность писать по интерактивной доске и управлять приложениями с помощью руки, указки, без маркера,  Должна быть предоставлена возможность пользоваться другими немеханическими и не требующими батарей предметами,   Потребляемая мощность: не более 1,5 Вт 
• Сенсорный экран доски,  Вес от 12 кг до 18 кг,  Соединительный кабель USB 1 шт. не менее 5 м., Активный лоток со встроенными фотоэлементами и светодиодами 1 шт.,  Цветные маркеры без элементов питания (красный, черный, зеленый, синий) не менее 4 шт.,  Ластик не менее 1 шт., Программное обеспечение.,  Комплект настенных креплений 1 шт. 
2) Мультимедиа-проектор
</t>
    </r>
    <r>
      <rPr>
        <b/>
        <sz val="6"/>
        <color indexed="8"/>
        <rFont val="Times New Roman"/>
        <family val="1"/>
      </rPr>
      <t>Характеристики проектора:  Мультимедиа-проектор  одного производителя с доской</t>
    </r>
    <r>
      <rPr>
        <sz val="6"/>
        <color indexed="8"/>
        <rFont val="Times New Roman"/>
        <family val="1"/>
      </rPr>
      <t>.
• Ультра короткофокусный проектор с проекционным расстоянием не более 72 см, практически исключающий тени и блики на доске., • Технология Texas Instrument's Brilliant Color с высококонтрастным DLP механизмом – четкое изображение., Отсутствует фильтр - не требуется ежемесячная чистка.• Разрешение не  хуже XGA (1024 × 768) • Яркость: не менее 2500 ANSI люмен • Контрастность: не менее 2900:1. • Поддержка 3D-контента. • Форматы изображения нативное  4:3, Поддержка 16:9, 16:10, • Видео интерфейсы VGA (RGB or Component), S-video, 3) Настенное крепление для мультимедиа-проектора и интерактивной доски 
Характеристики настенного крепления:
• Должен иметь систему механических настроек для выравнивания изображения
• Должен обеспечивать возможность работы проектора
• Должно иметь наличие скрытых кабель - каналов, для прокладки соединительных  кабелей (SVGA, кабель 220V, RCA) 
4) Панель управления 
Характеристики
• Функция  включения и выключения проектора и доски нажатием одной кнопки
• Функция выбора источника сигнала (VGA1, VGA2, Composite, S-video, HDMI)
• Функция управления уровня громкости аудио и видео файлов.
5) Учебное программное обеспечение 
Тип:  Программная среда для создания наглядных, в том числе многоуровневых схем. Используется в учебных целях, для отображения и разъяснения концепций, проведения коллективных обсуждений.
1. Поддержка операционных систем: Windows, Mac Os
2. Требования к программному обеспечению:
- Интерфейс программы и коллекция образовательных ресурсов должны быть на русском языке. 
- Наличие встроенной  коллекции мультимедиа объектов – аудио-и видео-файлов, по различным учебным темам, с возможностью пополнения контента.
- Возможность создания наглядных схем от «плоских» блок-схем до многоуровневых мини-сайтов
- Возможность автоматического форматирования при вводе.
- Возможность присвоения ссылок объектам схемы на сайты, документы и видео.
- Возможность размещения в виде HTML-сайтов с сохранением всех уровней и гиперссылок.
- Возможность формирования «ЛЕГЕНДЫ», к любому звену диаграммы, схемы, вариационного ряда. Определение диаграммы в поисковике с привязкой легенды
- Возможность работы с файлами форматов .bmp, .jpg, .jpeg, gif, wmf
- Интегрированный видео проигрыватель.
- Распознавание рукописного текста  (русский, английский язык).
3. Интеграция с интерактивными системами опроса и документ-камерой через интерфейс программного обеспечения. 
4. Возможность подключения расширенного пакета математических инструментов (сложные функции, распознавание формул, построение графиков и т. д.) 
Входящее в комплект базовое ПО должно иметь возможность совместной удаленной работы над одним документом  нескольким пользователям, создания и проведения аудио и видеоконференции, обмена быстрыми текстовыми сообщениями  через сеть интернет.
Требования к функциональным характеристикам интерактивной доски:
• Система должна иметь долговечную поверхность с прочным покрытием, совместимую с легко стираемыми маркерами. 
• Поверхность интерактивной доски должна обеспечивать интерактивность без применения каких-либо специальных технологий, встроенных шаблонов или кодирования.
• Активная поверхность должна быть антибликовой и минимально глянцевитой, чтобы свести к минимуму появление световых пятен на проецируемом изображении.
• На передней панели интерактивной доски должен быть пенал для хранения маркеров. Обязательное наличие активного лотка с  4-мя бутафорскими маркерами разных цветов (черный, синий, зеленый, красный), без батареек и подзарядки, и ластиком.  
• Маркеры должны быть беспроводными, не содержать механических элементов, работать без батарей и других элементов питания  и быть полностью взаимозаменяемыми</t>
    </r>
    <r>
      <rPr>
        <b/>
        <u val="single"/>
        <sz val="10"/>
        <color indexed="8"/>
        <rFont val="Times New Roman"/>
        <family val="1"/>
      </rPr>
      <t xml:space="preserve">
</t>
    </r>
    <r>
      <rPr>
        <u val="single"/>
        <sz val="8"/>
        <color indexed="8"/>
        <rFont val="Times New Roman"/>
        <family val="1"/>
      </rPr>
      <t xml:space="preserve">
</t>
    </r>
  </si>
  <si>
    <r>
      <rPr>
        <b/>
        <sz val="8"/>
        <color indexed="8"/>
        <rFont val="Times New Roman"/>
        <family val="1"/>
      </rPr>
      <t>Приставные громкоговорители к интерактивной доске Требования к приставным громкоговорителям: 2 шт</t>
    </r>
    <r>
      <rPr>
        <sz val="8"/>
        <color indexed="8"/>
        <rFont val="Times New Roman"/>
        <family val="1"/>
      </rPr>
      <t xml:space="preserve">
Громкоговорители должны быть одного производителя с доской, иметь возможность крепиться как на стену, так и непосредственно на доску, без нарушения общего конструктива доски и отдельных ее частей с помощью специализированных креплений, входящих в комплект. Цвет – серебро. Аудио-сигнал и питание громкоговорителей должны передаваться по USB кабелю. Большой регулятор громкости расположен на передней части акустической системы для регулировки уровня звука. Диапазон частот от 50 Гц до 20 кГц ± 6 дБ,. Размер не менее 61,0 см × 13,0 см × 8,8 см, длина аудио-кабеля не менее 10 метров, для возможности организации звуковой системы , не зависимо от размещения доски. Общий вес не более 10,9 кг. В состав комплекта должно входить: 2 колонки, 2 специализированных крепления, USB кабель 2.0 не менее 1,8 метров. Порты: USB A для соединения с доской, USB B для подключения к компьютеру, Dual RCA
</t>
    </r>
  </si>
  <si>
    <r>
      <rPr>
        <b/>
        <sz val="8"/>
        <color indexed="8"/>
        <rFont val="Times New Roman"/>
        <family val="1"/>
      </rPr>
      <t>Программное обеспечение для проведения дистанционного обученияSMART Bridgit Server + 5 пользователей (либо эквивалент) 2 шт</t>
    </r>
    <r>
      <rPr>
        <sz val="8"/>
        <color indexed="8"/>
        <rFont val="Times New Roman"/>
        <family val="1"/>
      </rPr>
      <t xml:space="preserve">
учебное программное обеспечение, отвечающее следующим требованиям:
- тип – программное обеспечение для проведения конференцсвязи данных, представляющее собой экономичное клиент-серверное приложение, позволяющее людям в любой точке земного шара в любое время легко и просто планировать встречи, общаться, совместно пользоваться информацией и работать с коллегами из разных регионов при помощи компьютера. ПО поддерживает установку в частных локальных сетях (LAN) и в глобальных сетях (WAN), а также сценарии общего использования, которые позволяют использовать полностью определенные имена доменов в Интернете.
- программа должна поддерживать не менее 12 языков, в том числе русский обязательно.
- необходимо наличие клиентской части программы для планшетных компьютеров iPad.
- серверная часть программы должна работать на компьютере с характеристиками не выше:
- процессор Intel® Pentium® 4 с частотой 1,2 ГГц или эквивалентный
- 1 ГБ оперативной памяти
- Microsoft® Windows XP SP3, Windows Server® 2003
- сетевая интерфейсная карта с поддержкой протокола TCP/IP 100 Мбит/с
- клиентская часть программы должна работать на компьютере с характеристиками не выше:
Для windows-систем
• Процессор Pentium III 1,2 ГГц
• Оперативная память 512 Мб
• ОС Windows XP или Windows Vista
• Широкополосное интернет соединение
Для macintosh-систем
• Процессор Power G4, G5 или Intel с тактовой частотой 1,2 ГГц
• Оперативная  память  512 Мб 
• ОС Mac OS 10.4.X или 10.5.X
• Широкополосное  интернет-соединение
Программное обеспечение должно обеспечивать следующие возможности:
• Возможность создания конференции на не менее чем 5 пользователей
• Возможность проведения интерактивных демонстраций, презентаций, обучающих занятий, веб-семинаров
• Возможность создания конференции с удаленными участниками с возможностью передачи им изображения рабочего стола
• Возможность выполнения совместной проверки документов
• Возможность графических комментариев поверх изображения. Должна быть возможность одновременного внесения графических комментариев несколькими участниками
• Возможность демонстрации и работы над замечаниями в ходе конференции одновременно с отдаленными участниками
• Возможность удаленного управления компьютерами участников конференции
• Клиентская часть программы должна быть исполняемым файлом, не требующим инсталляции
• Помимо изображения, должна быть доступна и одновременная передача звука не менее 4-х участников конференции
• Программа должна позволять передавать изображение с веб-камер не менее 4 участников одновременно.
• Программа должна позволять участникам конференции обмениваться текстовыми сообщениями с помощью встроенного функционала
• Возможность передачи защищенных данных. Защита паролем и кодированием типа 256-bit SSL
</t>
    </r>
    <r>
      <rPr>
        <sz val="12"/>
        <color indexed="8"/>
        <rFont val="Times New Roman"/>
        <family val="1"/>
      </rPr>
      <t xml:space="preserve">
</t>
    </r>
  </si>
  <si>
    <r>
      <rPr>
        <b/>
        <u val="single"/>
        <sz val="8"/>
        <color indexed="8"/>
        <rFont val="Times New Roman"/>
        <family val="1"/>
      </rPr>
      <t>Усилитель-распределитель для компьютерных графических сигналов. 2 шт</t>
    </r>
    <r>
      <rPr>
        <sz val="8"/>
        <color indexed="8"/>
        <rFont val="Times New Roman"/>
        <family val="1"/>
      </rPr>
      <t xml:space="preserve">
Входы: VGA (1 вх.): разъем HD15F 
Выходы: VGA (4 вых.): разъемы HD15F 
Полоса пропускания (–3 дБ):  400 МГц 
Максимальный размах выходного сигнала: 2,2 В 
Дифференциальное усиление: 0,03 % 
Дифференциальная фаза: 0,03° 
К-фактор: &lt;0,05% 
Отношение сигнал/шум: 72 дБ (5 МГц) 
Связь: По постоянному току
</t>
    </r>
    <r>
      <rPr>
        <sz val="12"/>
        <color indexed="8"/>
        <rFont val="Times New Roman"/>
        <family val="1"/>
      </rPr>
      <t xml:space="preserve">
</t>
    </r>
  </si>
  <si>
    <r>
      <rPr>
        <sz val="8"/>
        <color indexed="8"/>
        <rFont val="Times New Roman"/>
        <family val="1"/>
      </rPr>
      <t xml:space="preserve"> </t>
    </r>
    <r>
      <rPr>
        <b/>
        <u val="single"/>
        <sz val="8"/>
        <color indexed="8"/>
        <rFont val="Times New Roman"/>
        <family val="1"/>
      </rPr>
      <t>Кабель VGA  2шт</t>
    </r>
    <r>
      <rPr>
        <sz val="8"/>
        <color indexed="8"/>
        <rFont val="Times New Roman"/>
        <family val="1"/>
      </rPr>
      <t xml:space="preserve">
для подключения проектора к системному блоку (вилка-вилка).
Длина - не менее 15м, наличие ферритовых колец.
</t>
    </r>
    <r>
      <rPr>
        <sz val="12"/>
        <color indexed="8"/>
        <rFont val="Times New Roman"/>
        <family val="1"/>
      </rPr>
      <t xml:space="preserve">
</t>
    </r>
  </si>
  <si>
    <r>
      <rPr>
        <b/>
        <sz val="8"/>
        <color indexed="8"/>
        <rFont val="Times New Roman"/>
        <family val="1"/>
      </rPr>
      <t>USB-кабель для активного удлинителя 2шт</t>
    </r>
    <r>
      <rPr>
        <sz val="8"/>
        <color indexed="8"/>
        <rFont val="Times New Roman"/>
        <family val="1"/>
      </rPr>
      <t xml:space="preserve">
USB 2.0 Repeator. Активный USB-кабель. Длина не менее 5м. USB Type A «папа», USB Type A «мама».
</t>
    </r>
    <r>
      <rPr>
        <sz val="12"/>
        <color indexed="8"/>
        <rFont val="Times New Roman"/>
        <family val="1"/>
      </rPr>
      <t xml:space="preserve">
</t>
    </r>
  </si>
  <si>
    <r>
      <rPr>
        <b/>
        <u val="single"/>
        <sz val="8"/>
        <color indexed="8"/>
        <rFont val="Times New Roman"/>
        <family val="1"/>
      </rPr>
      <t>Ноутбук</t>
    </r>
    <r>
      <rPr>
        <sz val="8"/>
        <color indexed="8"/>
        <rFont val="Times New Roman"/>
        <family val="1"/>
      </rPr>
      <t xml:space="preserve">
Количество ядер - не менее 2; Оперативная память, Мб - не менее 3072; Жесткий диск, Гб - не менее 500; Экран - не менее 15.6''; Разрешение матрицы - не менее 1366x768; Видеопамять, Мб - не менее 1024; Тип CD-привод - DVD-RW встроенный модем, Wi-Fi; Порты ввода-вывода - eSata, HDMI, Monitor port (VGA), RJ45 (LAN), 4 х USB; 
</t>
    </r>
    <r>
      <rPr>
        <sz val="12"/>
        <color indexed="8"/>
        <rFont val="Times New Roman"/>
        <family val="1"/>
      </rPr>
      <t xml:space="preserve">
</t>
    </r>
  </si>
  <si>
    <t xml:space="preserve"> </t>
  </si>
  <si>
    <t>Часть IV. Обоснование начальной (максимальной) цены гражданско-правового договора</t>
  </si>
  <si>
    <t>Ф.И.О  руководителя          Дюльдина С.Н.        Подпись ______________________</t>
  </si>
  <si>
    <t xml:space="preserve"> Исполнитель Т.В.Габдрафикова (тел.2-66-96)</t>
  </si>
  <si>
    <r>
      <t xml:space="preserve">Дата составления сводной  таблицы   </t>
    </r>
    <r>
      <rPr>
        <u val="single"/>
        <sz val="12"/>
        <rFont val="Times New Roman"/>
        <family val="1"/>
      </rPr>
      <t xml:space="preserve"> 07.09.2012г.</t>
    </r>
  </si>
  <si>
    <t>Дата составления сводной  таблицы  07.09.2012 год.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</si>
</sst>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justify"/>
    </xf>
    <xf numFmtId="0" fontId="4" fillId="33" borderId="0" xfId="0" applyFont="1" applyFill="1" applyBorder="1" applyAlignment="1">
      <alignment horizontal="justify" wrapText="1"/>
    </xf>
    <xf numFmtId="0" fontId="4" fillId="33" borderId="0" xfId="0" applyFont="1" applyFill="1" applyAlignment="1">
      <alignment horizontal="justify" wrapText="1"/>
    </xf>
    <xf numFmtId="0" fontId="0" fillId="33" borderId="0" xfId="0" applyFill="1" applyBorder="1" applyAlignment="1">
      <alignment horizontal="justify" wrapText="1"/>
    </xf>
    <xf numFmtId="0" fontId="11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justify" vertical="top" wrapText="1"/>
    </xf>
    <xf numFmtId="0" fontId="4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2" fontId="10" fillId="33" borderId="10" xfId="0" applyNumberFormat="1" applyFont="1" applyFill="1" applyBorder="1" applyAlignment="1">
      <alignment horizontal="justify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 vertical="top" wrapText="1"/>
    </xf>
    <xf numFmtId="2" fontId="10" fillId="33" borderId="12" xfId="0" applyNumberFormat="1" applyFont="1" applyFill="1" applyBorder="1" applyAlignment="1">
      <alignment horizontal="center" vertical="top" wrapText="1"/>
    </xf>
    <xf numFmtId="2" fontId="10" fillId="33" borderId="12" xfId="0" applyNumberFormat="1" applyFont="1" applyFill="1" applyBorder="1" applyAlignment="1">
      <alignment horizontal="justify" vertical="top" wrapText="1"/>
    </xf>
    <xf numFmtId="14" fontId="10" fillId="34" borderId="13" xfId="0" applyNumberFormat="1" applyFont="1" applyFill="1" applyBorder="1" applyAlignment="1">
      <alignment horizontal="justify" vertical="top" wrapText="1"/>
    </xf>
    <xf numFmtId="0" fontId="10" fillId="34" borderId="13" xfId="0" applyFont="1" applyFill="1" applyBorder="1" applyAlignment="1">
      <alignment horizontal="center" vertical="top" wrapText="1"/>
    </xf>
    <xf numFmtId="4" fontId="10" fillId="33" borderId="12" xfId="0" applyNumberFormat="1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justify" vertical="top" wrapText="1"/>
    </xf>
    <xf numFmtId="0" fontId="10" fillId="34" borderId="11" xfId="0" applyFont="1" applyFill="1" applyBorder="1" applyAlignment="1">
      <alignment horizontal="justify" vertical="top" wrapText="1"/>
    </xf>
    <xf numFmtId="0" fontId="10" fillId="34" borderId="12" xfId="0" applyFont="1" applyFill="1" applyBorder="1" applyAlignment="1">
      <alignment horizontal="justify" vertical="top" wrapText="1"/>
    </xf>
    <xf numFmtId="0" fontId="10" fillId="34" borderId="13" xfId="0" applyFont="1" applyFill="1" applyBorder="1" applyAlignment="1">
      <alignment horizontal="justify" vertical="top" wrapText="1"/>
    </xf>
    <xf numFmtId="0" fontId="4" fillId="34" borderId="13" xfId="0" applyFont="1" applyFill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4" fontId="10" fillId="34" borderId="10" xfId="0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56" fillId="0" borderId="0" xfId="0" applyFont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15" fillId="0" borderId="17" xfId="0" applyFont="1" applyBorder="1" applyAlignment="1">
      <alignment horizontal="left" vertical="top" wrapText="1"/>
    </xf>
    <xf numFmtId="0" fontId="57" fillId="0" borderId="14" xfId="0" applyFont="1" applyBorder="1" applyAlignment="1">
      <alignment vertical="top"/>
    </xf>
    <xf numFmtId="0" fontId="57" fillId="0" borderId="18" xfId="0" applyFont="1" applyBorder="1" applyAlignment="1">
      <alignment vertical="top"/>
    </xf>
    <xf numFmtId="0" fontId="57" fillId="0" borderId="21" xfId="0" applyFont="1" applyBorder="1" applyAlignment="1">
      <alignment vertical="top"/>
    </xf>
    <xf numFmtId="0" fontId="57" fillId="0" borderId="11" xfId="0" applyFont="1" applyBorder="1" applyAlignment="1">
      <alignment vertical="top"/>
    </xf>
    <xf numFmtId="0" fontId="57" fillId="0" borderId="22" xfId="0" applyFont="1" applyBorder="1" applyAlignment="1">
      <alignment vertical="top"/>
    </xf>
    <xf numFmtId="0" fontId="6" fillId="0" borderId="17" xfId="0" applyFont="1" applyBorder="1" applyAlignment="1">
      <alignment horizontal="left" vertical="top" wrapText="1"/>
    </xf>
    <xf numFmtId="0" fontId="0" fillId="0" borderId="14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10" fillId="34" borderId="12" xfId="0" applyFont="1" applyFill="1" applyBorder="1" applyAlignment="1">
      <alignment horizontal="justify" vertical="top" wrapText="1"/>
    </xf>
    <xf numFmtId="0" fontId="10" fillId="34" borderId="13" xfId="0" applyFont="1" applyFill="1" applyBorder="1" applyAlignment="1">
      <alignment horizontal="justify" vertical="top" wrapText="1"/>
    </xf>
    <xf numFmtId="0" fontId="10" fillId="34" borderId="14" xfId="0" applyFont="1" applyFill="1" applyBorder="1" applyAlignment="1">
      <alignment horizontal="justify" vertical="top" wrapText="1"/>
    </xf>
    <xf numFmtId="0" fontId="10" fillId="34" borderId="11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8" fillId="0" borderId="17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4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horizontal="justify" vertical="top" wrapText="1"/>
    </xf>
    <xf numFmtId="0" fontId="10" fillId="34" borderId="17" xfId="0" applyFont="1" applyFill="1" applyBorder="1" applyAlignment="1">
      <alignment horizontal="justify" vertical="top" wrapText="1"/>
    </xf>
    <xf numFmtId="0" fontId="10" fillId="34" borderId="18" xfId="0" applyFont="1" applyFill="1" applyBorder="1" applyAlignment="1">
      <alignment horizontal="justify" vertical="top" wrapText="1"/>
    </xf>
    <xf numFmtId="4" fontId="10" fillId="34" borderId="16" xfId="0" applyNumberFormat="1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4" fillId="34" borderId="13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wrapText="1"/>
    </xf>
    <xf numFmtId="0" fontId="0" fillId="33" borderId="10" xfId="0" applyFill="1" applyBorder="1" applyAlignment="1">
      <alignment horizontal="justify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justify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justify"/>
    </xf>
    <xf numFmtId="0" fontId="0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80" zoomScaleSheetLayoutView="80" workbookViewId="0" topLeftCell="A1">
      <selection activeCell="A38" sqref="A38:U38"/>
    </sheetView>
  </sheetViews>
  <sheetFormatPr defaultColWidth="9.140625" defaultRowHeight="15"/>
  <cols>
    <col min="2" max="2" width="7.7109375" style="0" customWidth="1"/>
    <col min="3" max="3" width="12.7109375" style="0" customWidth="1"/>
    <col min="8" max="8" width="11.421875" style="0" customWidth="1"/>
    <col min="9" max="9" width="13.140625" style="0" customWidth="1"/>
    <col min="14" max="14" width="11.7109375" style="0" customWidth="1"/>
    <col min="15" max="15" width="13.00390625" style="0" customWidth="1"/>
    <col min="20" max="20" width="10.421875" style="0" customWidth="1"/>
    <col min="21" max="21" width="12.00390625" style="0" customWidth="1"/>
  </cols>
  <sheetData>
    <row r="1" spans="1:21" ht="15.75">
      <c r="A1" s="66" t="s">
        <v>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5.75">
      <c r="A2" s="68" t="s">
        <v>32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5.75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>
      <c r="A4" s="16" t="s">
        <v>33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 t="s">
        <v>34</v>
      </c>
    </row>
    <row r="5" spans="1:21" ht="15">
      <c r="A5" s="59" t="s">
        <v>0</v>
      </c>
      <c r="B5" s="59"/>
      <c r="C5" s="59" t="s">
        <v>1</v>
      </c>
      <c r="D5" s="59"/>
      <c r="E5" s="59"/>
      <c r="F5" s="59"/>
      <c r="G5" s="59"/>
      <c r="H5" s="60" t="s">
        <v>2</v>
      </c>
      <c r="I5" s="59" t="s">
        <v>3</v>
      </c>
      <c r="J5" s="59"/>
      <c r="K5" s="59"/>
      <c r="L5" s="59"/>
      <c r="M5" s="59"/>
      <c r="N5" s="60" t="s">
        <v>2</v>
      </c>
      <c r="O5" s="59" t="s">
        <v>3</v>
      </c>
      <c r="P5" s="59"/>
      <c r="Q5" s="59"/>
      <c r="R5" s="59"/>
      <c r="S5" s="59"/>
      <c r="T5" s="60" t="s">
        <v>4</v>
      </c>
      <c r="U5" s="60" t="s">
        <v>5</v>
      </c>
    </row>
    <row r="6" spans="1:21" ht="15">
      <c r="A6" s="59"/>
      <c r="B6" s="59"/>
      <c r="C6" s="59"/>
      <c r="D6" s="59"/>
      <c r="E6" s="59"/>
      <c r="F6" s="59"/>
      <c r="G6" s="59"/>
      <c r="H6" s="60"/>
      <c r="I6" s="59"/>
      <c r="J6" s="59"/>
      <c r="K6" s="59"/>
      <c r="L6" s="59"/>
      <c r="M6" s="59"/>
      <c r="N6" s="60"/>
      <c r="O6" s="59"/>
      <c r="P6" s="59"/>
      <c r="Q6" s="59"/>
      <c r="R6" s="59"/>
      <c r="S6" s="59"/>
      <c r="T6" s="60"/>
      <c r="U6" s="60"/>
    </row>
    <row r="7" spans="1:21" ht="15.75">
      <c r="A7" s="59"/>
      <c r="B7" s="59"/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/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10"/>
      <c r="O7" s="10">
        <v>1</v>
      </c>
      <c r="P7" s="10">
        <v>2</v>
      </c>
      <c r="Q7" s="10">
        <v>3</v>
      </c>
      <c r="R7" s="10">
        <v>4</v>
      </c>
      <c r="S7" s="10">
        <v>5</v>
      </c>
      <c r="T7" s="10"/>
      <c r="U7" s="10"/>
    </row>
    <row r="8" spans="1:21" ht="77.25" customHeight="1">
      <c r="A8" s="39" t="s">
        <v>6</v>
      </c>
      <c r="B8" s="40"/>
      <c r="C8" s="43" t="s">
        <v>35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5"/>
      <c r="U8" s="11"/>
    </row>
    <row r="9" spans="1:21" ht="290.25" customHeight="1">
      <c r="A9" s="41"/>
      <c r="B9" s="42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11"/>
    </row>
    <row r="10" spans="1:21" ht="47.25" customHeight="1">
      <c r="A10" s="41"/>
      <c r="B10" s="42"/>
      <c r="C10" s="49" t="s">
        <v>36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  <c r="U10" s="62"/>
    </row>
    <row r="11" spans="1:21" ht="15" customHeight="1">
      <c r="A11" s="41"/>
      <c r="B11" s="42"/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/>
      <c r="U11" s="63"/>
    </row>
    <row r="12" spans="1:21" ht="16.5" customHeight="1">
      <c r="A12" s="41"/>
      <c r="B12" s="42"/>
      <c r="C12" s="64" t="s">
        <v>37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2"/>
    </row>
    <row r="13" spans="1:21" ht="391.5" customHeight="1">
      <c r="A13" s="41"/>
      <c r="B13" s="42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3"/>
    </row>
    <row r="14" spans="1:21" ht="16.5" customHeight="1">
      <c r="A14" s="41"/>
      <c r="B14" s="42"/>
      <c r="C14" s="64" t="s">
        <v>38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2"/>
    </row>
    <row r="15" spans="1:21" ht="102" customHeight="1">
      <c r="A15" s="41"/>
      <c r="B15" s="42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3"/>
    </row>
    <row r="16" spans="1:21" ht="37.5" customHeight="1">
      <c r="A16" s="41"/>
      <c r="B16" s="42"/>
      <c r="C16" s="61" t="s">
        <v>39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62"/>
    </row>
    <row r="17" spans="1:21" ht="16.5" customHeight="1" hidden="1" thickBot="1">
      <c r="A17" s="41"/>
      <c r="B17" s="42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63"/>
    </row>
    <row r="18" spans="1:21" ht="36.75" customHeight="1">
      <c r="A18" s="41"/>
      <c r="B18" s="42"/>
      <c r="C18" s="64" t="s">
        <v>40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19"/>
    </row>
    <row r="19" spans="1:21" ht="36" customHeight="1">
      <c r="A19" s="41"/>
      <c r="B19" s="42"/>
      <c r="C19" s="64" t="s">
        <v>41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19"/>
    </row>
    <row r="20" spans="1:21" ht="17.25" customHeight="1">
      <c r="A20" s="59" t="s">
        <v>7</v>
      </c>
      <c r="B20" s="59"/>
      <c r="C20" s="59">
        <v>2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10"/>
    </row>
    <row r="21" spans="1:21" ht="19.5" customHeight="1">
      <c r="A21" s="59" t="s">
        <v>8</v>
      </c>
      <c r="B21" s="59"/>
      <c r="C21" s="59" t="s">
        <v>9</v>
      </c>
      <c r="D21" s="59"/>
      <c r="E21" s="59"/>
      <c r="F21" s="59"/>
      <c r="G21" s="59"/>
      <c r="H21" s="59"/>
      <c r="I21" s="59" t="s">
        <v>10</v>
      </c>
      <c r="J21" s="59"/>
      <c r="K21" s="59"/>
      <c r="L21" s="59"/>
      <c r="M21" s="59"/>
      <c r="N21" s="59"/>
      <c r="O21" s="59" t="s">
        <v>11</v>
      </c>
      <c r="P21" s="59"/>
      <c r="Q21" s="59"/>
      <c r="R21" s="59"/>
      <c r="S21" s="59"/>
      <c r="T21" s="59"/>
      <c r="U21" s="10"/>
    </row>
    <row r="22" spans="1:21" ht="24" customHeight="1">
      <c r="A22" s="59" t="s">
        <v>12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10"/>
    </row>
    <row r="23" spans="1:21" ht="47.25">
      <c r="A23" s="12" t="s">
        <v>13</v>
      </c>
      <c r="B23" s="12"/>
      <c r="C23" s="13">
        <v>259500</v>
      </c>
      <c r="D23" s="13">
        <v>0</v>
      </c>
      <c r="E23" s="13">
        <v>0</v>
      </c>
      <c r="F23" s="13">
        <v>0</v>
      </c>
      <c r="G23" s="13">
        <v>0</v>
      </c>
      <c r="H23" s="13">
        <f>(C23+D23+E23+G23+F23)/1</f>
        <v>259500</v>
      </c>
      <c r="I23" s="13">
        <v>260500</v>
      </c>
      <c r="J23" s="13"/>
      <c r="K23" s="13">
        <v>0</v>
      </c>
      <c r="L23" s="13">
        <v>0</v>
      </c>
      <c r="M23" s="13"/>
      <c r="N23" s="13">
        <f>(I23+J23+K23+M23+L23)/1</f>
        <v>260500</v>
      </c>
      <c r="O23" s="13">
        <v>261500</v>
      </c>
      <c r="P23" s="13">
        <v>0</v>
      </c>
      <c r="Q23" s="13">
        <v>0</v>
      </c>
      <c r="R23" s="13">
        <v>0</v>
      </c>
      <c r="S23" s="13">
        <v>0</v>
      </c>
      <c r="T23" s="13">
        <f>(O23+P23+Q23+R23+S23)/1</f>
        <v>261500</v>
      </c>
      <c r="U23" s="14"/>
    </row>
    <row r="24" spans="1:21" ht="15.75">
      <c r="A24" s="10" t="s">
        <v>14</v>
      </c>
      <c r="B24" s="10"/>
      <c r="C24" s="20" t="s">
        <v>15</v>
      </c>
      <c r="D24" s="20" t="s">
        <v>15</v>
      </c>
      <c r="E24" s="20" t="s">
        <v>15</v>
      </c>
      <c r="F24" s="20" t="s">
        <v>15</v>
      </c>
      <c r="G24" s="20" t="s">
        <v>15</v>
      </c>
      <c r="H24" s="21">
        <f>H23*C20</f>
        <v>519000</v>
      </c>
      <c r="I24" s="20" t="s">
        <v>15</v>
      </c>
      <c r="J24" s="20" t="s">
        <v>15</v>
      </c>
      <c r="K24" s="20" t="s">
        <v>15</v>
      </c>
      <c r="L24" s="20" t="s">
        <v>15</v>
      </c>
      <c r="M24" s="20" t="s">
        <v>15</v>
      </c>
      <c r="N24" s="21">
        <f>N23*C20</f>
        <v>521000</v>
      </c>
      <c r="O24" s="20" t="s">
        <v>15</v>
      </c>
      <c r="P24" s="20" t="s">
        <v>15</v>
      </c>
      <c r="Q24" s="20" t="s">
        <v>15</v>
      </c>
      <c r="R24" s="20" t="s">
        <v>15</v>
      </c>
      <c r="S24" s="20" t="s">
        <v>15</v>
      </c>
      <c r="T24" s="21">
        <f>T23*C20</f>
        <v>523000</v>
      </c>
      <c r="U24" s="24">
        <f>(H24+N24+T24)/3</f>
        <v>521000</v>
      </c>
    </row>
    <row r="25" spans="1:21" ht="12" customHeight="1">
      <c r="A25" s="69" t="s">
        <v>16</v>
      </c>
      <c r="B25" s="69"/>
      <c r="C25" s="55"/>
      <c r="D25" s="57"/>
      <c r="E25" s="27"/>
      <c r="F25" s="25"/>
      <c r="G25" s="55"/>
      <c r="H25" s="55"/>
      <c r="I25" s="55"/>
      <c r="J25" s="27"/>
      <c r="K25" s="57"/>
      <c r="L25" s="27"/>
      <c r="M25" s="57"/>
      <c r="N25" s="55"/>
      <c r="O25" s="57"/>
      <c r="P25" s="55"/>
      <c r="Q25" s="27"/>
      <c r="R25" s="25"/>
      <c r="S25" s="55"/>
      <c r="T25" s="57"/>
      <c r="U25" s="70"/>
    </row>
    <row r="26" spans="1:21" ht="18" customHeight="1">
      <c r="A26" s="69"/>
      <c r="B26" s="69"/>
      <c r="C26" s="56"/>
      <c r="D26" s="58"/>
      <c r="E26" s="28"/>
      <c r="F26" s="26"/>
      <c r="G26" s="56"/>
      <c r="H26" s="56"/>
      <c r="I26" s="56"/>
      <c r="J26" s="28"/>
      <c r="K26" s="58"/>
      <c r="L26" s="28"/>
      <c r="M26" s="58"/>
      <c r="N26" s="56"/>
      <c r="O26" s="58"/>
      <c r="P26" s="56"/>
      <c r="Q26" s="28"/>
      <c r="R26" s="26"/>
      <c r="S26" s="56"/>
      <c r="T26" s="58"/>
      <c r="U26" s="70"/>
    </row>
    <row r="27" spans="1:21" ht="12.75" customHeight="1">
      <c r="A27" s="71" t="s">
        <v>17</v>
      </c>
      <c r="B27" s="72"/>
      <c r="C27" s="55"/>
      <c r="D27" s="57"/>
      <c r="E27" s="27"/>
      <c r="F27" s="27"/>
      <c r="G27" s="57"/>
      <c r="H27" s="55">
        <v>519000</v>
      </c>
      <c r="I27" s="57"/>
      <c r="J27" s="27"/>
      <c r="K27" s="57"/>
      <c r="L27" s="27"/>
      <c r="M27" s="57"/>
      <c r="N27" s="55">
        <v>521000</v>
      </c>
      <c r="O27" s="57"/>
      <c r="P27" s="55"/>
      <c r="Q27" s="25"/>
      <c r="R27" s="27"/>
      <c r="S27" s="57"/>
      <c r="T27" s="55">
        <v>523000</v>
      </c>
      <c r="U27" s="73">
        <f>SUM(U8:U24)</f>
        <v>521000</v>
      </c>
    </row>
    <row r="28" spans="1:21" ht="13.5" customHeight="1">
      <c r="A28" s="74" t="s">
        <v>18</v>
      </c>
      <c r="B28" s="75"/>
      <c r="C28" s="56"/>
      <c r="D28" s="58"/>
      <c r="E28" s="28"/>
      <c r="F28" s="28"/>
      <c r="G28" s="58"/>
      <c r="H28" s="56"/>
      <c r="I28" s="58"/>
      <c r="J28" s="28"/>
      <c r="K28" s="58"/>
      <c r="L28" s="28"/>
      <c r="M28" s="58"/>
      <c r="N28" s="56"/>
      <c r="O28" s="58"/>
      <c r="P28" s="56"/>
      <c r="Q28" s="26"/>
      <c r="R28" s="28"/>
      <c r="S28" s="58"/>
      <c r="T28" s="56"/>
      <c r="U28" s="73"/>
    </row>
    <row r="29" spans="1:21" ht="15.75">
      <c r="A29" s="76" t="s">
        <v>19</v>
      </c>
      <c r="B29" s="76"/>
      <c r="C29" s="22">
        <v>41073</v>
      </c>
      <c r="D29" s="22"/>
      <c r="E29" s="22"/>
      <c r="F29" s="22"/>
      <c r="G29" s="22"/>
      <c r="H29" s="23"/>
      <c r="I29" s="22">
        <v>41094</v>
      </c>
      <c r="J29" s="22"/>
      <c r="K29" s="22"/>
      <c r="L29" s="22"/>
      <c r="M29" s="22"/>
      <c r="N29" s="23"/>
      <c r="O29" s="22">
        <v>41070</v>
      </c>
      <c r="P29" s="22"/>
      <c r="Q29" s="22"/>
      <c r="R29" s="22"/>
      <c r="S29" s="22"/>
      <c r="T29" s="23"/>
      <c r="U29" s="29"/>
    </row>
    <row r="30" spans="1:21" s="34" customFormat="1" ht="12.75">
      <c r="A30" s="70" t="s">
        <v>20</v>
      </c>
      <c r="B30" s="70"/>
      <c r="C30" s="32">
        <v>41165</v>
      </c>
      <c r="D30" s="33"/>
      <c r="E30" s="33"/>
      <c r="F30" s="33"/>
      <c r="G30" s="33"/>
      <c r="H30" s="33"/>
      <c r="I30" s="32">
        <v>41156</v>
      </c>
      <c r="J30" s="33"/>
      <c r="K30" s="33"/>
      <c r="L30" s="33"/>
      <c r="M30" s="33"/>
      <c r="N30" s="33"/>
      <c r="O30" s="32">
        <v>41162</v>
      </c>
      <c r="P30" s="33"/>
      <c r="Q30" s="33"/>
      <c r="R30" s="33"/>
      <c r="S30" s="33"/>
      <c r="T30" s="33"/>
      <c r="U30" s="33"/>
    </row>
    <row r="31" spans="1:21" ht="15" customHeight="1">
      <c r="A31" s="77" t="s">
        <v>21</v>
      </c>
      <c r="B31" s="78"/>
      <c r="C31" s="79" t="s">
        <v>22</v>
      </c>
      <c r="D31" s="79"/>
      <c r="E31" s="79"/>
      <c r="F31" s="79"/>
      <c r="G31" s="79"/>
      <c r="H31" s="80" t="s">
        <v>23</v>
      </c>
      <c r="I31" s="80"/>
      <c r="J31" s="80"/>
      <c r="K31" s="80"/>
      <c r="L31" s="80"/>
      <c r="M31" s="80"/>
      <c r="N31" s="80"/>
      <c r="O31" s="81"/>
      <c r="P31" s="82"/>
      <c r="Q31" s="82"/>
      <c r="R31" s="82"/>
      <c r="S31" s="82"/>
      <c r="T31" s="82"/>
      <c r="U31" s="82"/>
    </row>
    <row r="32" spans="1:21" ht="44.25" customHeight="1">
      <c r="A32" s="78"/>
      <c r="B32" s="78"/>
      <c r="C32" s="79"/>
      <c r="D32" s="79"/>
      <c r="E32" s="79"/>
      <c r="F32" s="79"/>
      <c r="G32" s="79"/>
      <c r="H32" s="79" t="s">
        <v>24</v>
      </c>
      <c r="I32" s="79"/>
      <c r="J32" s="79"/>
      <c r="K32" s="79"/>
      <c r="L32" s="79"/>
      <c r="M32" s="79"/>
      <c r="N32" s="79"/>
      <c r="O32" s="79"/>
      <c r="P32" s="82"/>
      <c r="Q32" s="82"/>
      <c r="R32" s="82"/>
      <c r="S32" s="82"/>
      <c r="T32" s="82"/>
      <c r="U32" s="82"/>
    </row>
    <row r="33" spans="1:21" ht="35.25" customHeight="1">
      <c r="A33" s="35" t="s">
        <v>25</v>
      </c>
      <c r="B33" s="36"/>
      <c r="C33" s="88" t="s">
        <v>9</v>
      </c>
      <c r="D33" s="89"/>
      <c r="E33" s="89"/>
      <c r="F33" s="89"/>
      <c r="G33" s="90"/>
      <c r="H33" s="83" t="s">
        <v>29</v>
      </c>
      <c r="I33" s="84"/>
      <c r="J33" s="84"/>
      <c r="K33" s="84"/>
      <c r="L33" s="84"/>
      <c r="M33" s="84"/>
      <c r="N33" s="84"/>
      <c r="O33" s="85"/>
      <c r="P33" s="15"/>
      <c r="Q33" s="15"/>
      <c r="R33" s="15"/>
      <c r="S33" s="15"/>
      <c r="T33" s="15"/>
      <c r="U33" s="15"/>
    </row>
    <row r="34" spans="1:21" ht="35.25" customHeight="1">
      <c r="A34" s="37" t="s">
        <v>26</v>
      </c>
      <c r="B34" s="37"/>
      <c r="C34" s="37" t="s">
        <v>10</v>
      </c>
      <c r="D34" s="37"/>
      <c r="E34" s="37"/>
      <c r="F34" s="37"/>
      <c r="G34" s="37"/>
      <c r="H34" s="86" t="s">
        <v>30</v>
      </c>
      <c r="I34" s="86"/>
      <c r="J34" s="86"/>
      <c r="K34" s="86"/>
      <c r="L34" s="86"/>
      <c r="M34" s="86"/>
      <c r="N34" s="86"/>
      <c r="O34" s="86"/>
      <c r="P34" s="3"/>
      <c r="Q34" s="3"/>
      <c r="R34" s="3"/>
      <c r="S34" s="3"/>
      <c r="T34" s="3"/>
      <c r="U34" s="3"/>
    </row>
    <row r="35" spans="1:21" ht="35.25" customHeight="1">
      <c r="A35" s="38" t="s">
        <v>27</v>
      </c>
      <c r="B35" s="38"/>
      <c r="C35" s="37" t="s">
        <v>28</v>
      </c>
      <c r="D35" s="37"/>
      <c r="E35" s="37"/>
      <c r="F35" s="37"/>
      <c r="G35" s="37"/>
      <c r="H35" s="87" t="s">
        <v>31</v>
      </c>
      <c r="I35" s="87"/>
      <c r="J35" s="87"/>
      <c r="K35" s="87"/>
      <c r="L35" s="87"/>
      <c r="M35" s="87"/>
      <c r="N35" s="87"/>
      <c r="O35" s="87"/>
      <c r="P35" s="82"/>
      <c r="Q35" s="82"/>
      <c r="R35" s="82"/>
      <c r="S35" s="82"/>
      <c r="T35" s="82"/>
      <c r="U35" s="82"/>
    </row>
    <row r="36" spans="1:21" ht="16.5" customHeight="1">
      <c r="A36" s="5"/>
      <c r="B36" s="5"/>
      <c r="C36" s="6"/>
      <c r="D36" s="6"/>
      <c r="E36" s="6"/>
      <c r="F36" s="6"/>
      <c r="G36" s="6"/>
      <c r="H36" s="7"/>
      <c r="I36" s="7"/>
      <c r="J36" s="7"/>
      <c r="K36" s="7"/>
      <c r="L36" s="7"/>
      <c r="M36" s="7"/>
      <c r="N36" s="7"/>
      <c r="O36" s="7"/>
      <c r="P36" s="3"/>
      <c r="Q36" s="3"/>
      <c r="R36" s="3"/>
      <c r="S36" s="4"/>
      <c r="T36" s="4"/>
      <c r="U36" s="4"/>
    </row>
    <row r="37" spans="1:21" ht="15.75" customHeight="1">
      <c r="A37" s="93" t="s">
        <v>44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</row>
    <row r="38" spans="1:21" ht="16.5" customHeight="1">
      <c r="A38" s="93" t="s">
        <v>46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</row>
    <row r="39" spans="1:21" ht="16.5" customHeight="1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91" t="s">
        <v>47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</row>
    <row r="41" spans="1:21" ht="15">
      <c r="A41" s="91" t="s">
        <v>45</v>
      </c>
      <c r="B41" s="92"/>
      <c r="C41" s="92"/>
      <c r="D41" s="92"/>
      <c r="E41" s="9"/>
      <c r="F41" s="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ht="204" customHeight="1">
      <c r="C42" s="30" t="s">
        <v>42</v>
      </c>
    </row>
    <row r="43" ht="15">
      <c r="C43" s="31"/>
    </row>
  </sheetData>
  <sheetProtection/>
  <mergeCells count="79">
    <mergeCell ref="H33:O33"/>
    <mergeCell ref="H34:O34"/>
    <mergeCell ref="H35:O35"/>
    <mergeCell ref="C33:G33"/>
    <mergeCell ref="A40:U40"/>
    <mergeCell ref="A41:D41"/>
    <mergeCell ref="P35:U35"/>
    <mergeCell ref="A37:U37"/>
    <mergeCell ref="A38:U38"/>
    <mergeCell ref="C35:G35"/>
    <mergeCell ref="A29:B29"/>
    <mergeCell ref="A30:B30"/>
    <mergeCell ref="A31:B32"/>
    <mergeCell ref="C31:G32"/>
    <mergeCell ref="H31:O31"/>
    <mergeCell ref="P31:U32"/>
    <mergeCell ref="H32:O32"/>
    <mergeCell ref="S27:S28"/>
    <mergeCell ref="T27:T28"/>
    <mergeCell ref="S25:S26"/>
    <mergeCell ref="T25:T26"/>
    <mergeCell ref="U27:U28"/>
    <mergeCell ref="A28:B28"/>
    <mergeCell ref="M27:M28"/>
    <mergeCell ref="K27:K28"/>
    <mergeCell ref="I25:I26"/>
    <mergeCell ref="K25:K26"/>
    <mergeCell ref="N27:N28"/>
    <mergeCell ref="O27:O28"/>
    <mergeCell ref="P27:P28"/>
    <mergeCell ref="A27:B27"/>
    <mergeCell ref="C27:C28"/>
    <mergeCell ref="D27:D28"/>
    <mergeCell ref="G27:G28"/>
    <mergeCell ref="H27:H28"/>
    <mergeCell ref="I27:I28"/>
    <mergeCell ref="A21:B21"/>
    <mergeCell ref="C21:H22"/>
    <mergeCell ref="I21:N22"/>
    <mergeCell ref="O21:T22"/>
    <mergeCell ref="A22:B22"/>
    <mergeCell ref="A25:B26"/>
    <mergeCell ref="G25:G26"/>
    <mergeCell ref="H25:H26"/>
    <mergeCell ref="N25:N26"/>
    <mergeCell ref="O25:O26"/>
    <mergeCell ref="P25:P26"/>
    <mergeCell ref="U10:U11"/>
    <mergeCell ref="C12:T13"/>
    <mergeCell ref="U12:U13"/>
    <mergeCell ref="C14:T15"/>
    <mergeCell ref="U14:U15"/>
    <mergeCell ref="U25:U26"/>
    <mergeCell ref="A1:U1"/>
    <mergeCell ref="A2:U2"/>
    <mergeCell ref="A5:B7"/>
    <mergeCell ref="C5:G6"/>
    <mergeCell ref="H5:H6"/>
    <mergeCell ref="C19:T19"/>
    <mergeCell ref="I5:M6"/>
    <mergeCell ref="N5:N6"/>
    <mergeCell ref="O5:S6"/>
    <mergeCell ref="T5:T6"/>
    <mergeCell ref="U5:U6"/>
    <mergeCell ref="C34:G34"/>
    <mergeCell ref="C20:T20"/>
    <mergeCell ref="C16:T17"/>
    <mergeCell ref="U16:U17"/>
    <mergeCell ref="C18:T18"/>
    <mergeCell ref="A33:B33"/>
    <mergeCell ref="A34:B34"/>
    <mergeCell ref="A35:B35"/>
    <mergeCell ref="A8:B19"/>
    <mergeCell ref="C8:T9"/>
    <mergeCell ref="C10:T11"/>
    <mergeCell ref="C25:C26"/>
    <mergeCell ref="D25:D26"/>
    <mergeCell ref="A20:B20"/>
    <mergeCell ref="M25:M2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2" r:id="rId1"/>
  <rowBreaks count="1" manualBreakCount="1">
    <brk id="1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BUH77</cp:lastModifiedBy>
  <cp:lastPrinted>2012-09-07T06:41:05Z</cp:lastPrinted>
  <dcterms:created xsi:type="dcterms:W3CDTF">2012-07-04T12:29:23Z</dcterms:created>
  <dcterms:modified xsi:type="dcterms:W3CDTF">2012-09-07T06:42:27Z</dcterms:modified>
  <cp:category/>
  <cp:version/>
  <cp:contentType/>
  <cp:contentStatus/>
</cp:coreProperties>
</file>